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<sst xmlns="http://schemas.openxmlformats.org/spreadsheetml/2006/main" count="52" uniqueCount="38">
  <si>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</si>
  <si>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</si>
  <si>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</si>
  <si>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</si>
  <si>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</si>
  <si>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</si>
  <si>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</si>
  <si>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</si>
  <si>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</si>
  <si>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</si>
  <si>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</si>
  <si>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</si>
  <si>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</si>
  <si>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</si>
  <si>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</si>
  <si>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</si>
  <si>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</si>
  <si>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</si>
  <si>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</si>
  <si>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</si>
  <si>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</si>
  <si>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</si>
  <si>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</si>
  <si>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</si>
  <si>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</si>
  <si>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</si>
  <si>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</si>
  <si>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</si>
  <si>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</si>
  <si>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</si>
  <si>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Ложевая,дом № 132</t>
  </si>
  <si>
    <t>Общеполезная площадь жилых помещений дома                                                                                   5739,9 м2</t>
  </si>
  <si>
    <t>Уборка 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</si>
  <si>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</si>
  <si>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 27,00 руб./м2</t>
  </si>
  <si>
    <t>Сумма ,начисленная за содержание и текущий ремонт,руб./год                                                     1 859 727,6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</si>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</sst>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30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5739.9</v>
      </c>
      <c r="E8" s="15">
        <v>1.1000000000000001</v>
      </c>
      <c r="F8" s="5">
        <f t="shared" ref="F8:F15" si="0">D8*E8*12</f>
        <v>75766.680000000008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5739.9</v>
      </c>
      <c r="E9" s="15">
        <v>1.3</v>
      </c>
      <c r="F9" s="5">
        <f t="shared" si="0"/>
        <v>89542.44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5739.9</v>
      </c>
      <c r="E10" s="15">
        <v>0.73</v>
      </c>
      <c r="F10" s="5">
        <f t="shared" si="0"/>
        <v>50281.52399999999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5739.9</v>
      </c>
      <c r="E11" s="15">
        <v>4.45</v>
      </c>
      <c r="F11" s="5">
        <f t="shared" si="0"/>
        <v>306510.66000000003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5739.9</v>
      </c>
      <c r="E12" s="15">
        <v>1.3</v>
      </c>
      <c r="F12" s="5">
        <f t="shared" si="0"/>
        <v>89542.44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5739.9</v>
      </c>
      <c r="E13" s="15">
        <v>0.12</v>
      </c>
      <c r="F13" s="5">
        <f t="shared" si="0"/>
        <v>8265.4559999999983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5739.9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5739.9</v>
      </c>
      <c r="E15" s="18">
        <v>1.29</v>
      </c>
      <c r="F15" s="5">
        <f t="shared" si="0"/>
        <v>88853.652000000002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18">
        <v>5739.9</v>
      </c>
      <c r="E16" s="15">
        <v>1.76</v>
      </c>
      <c r="F16" s="5">
        <f t="shared" ref="F16:F21" si="1">D16*E16*12</f>
        <v>121226.68799999999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5739.9</v>
      </c>
      <c r="E17" s="15">
        <v>2.7</v>
      </c>
      <c r="F17" s="5">
        <f t="shared" si="1"/>
        <v>185972.76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5739.9</v>
      </c>
      <c r="E18" s="15">
        <v>4.05</v>
      </c>
      <c r="F18" s="5">
        <f t="shared" si="1"/>
        <v>278959.13999999996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5739.9</v>
      </c>
      <c r="E19" s="9">
        <v>1.7</v>
      </c>
      <c r="F19" s="9">
        <f t="shared" si="1"/>
        <v>117093.95999999999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5739.9</v>
      </c>
      <c r="E20" s="9">
        <v>3.8</v>
      </c>
      <c r="F20" s="9">
        <f t="shared" si="1"/>
        <v>261739.44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5739.9</v>
      </c>
      <c r="E21" s="9">
        <v>2.7</v>
      </c>
      <c r="F21" s="9">
        <f t="shared" si="1"/>
        <v>185972.76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1859727.5999999999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22" t="s">
        <v>37</v>
      </c>
      <c r="F26" s="22"/>
    </row>
    <row r="27" spans="1:9" ht="15.75" x14ac:dyDescent="0.25">
      <c r="B27" s="17" t="s">
        <v>24</v>
      </c>
      <c r="E27" s="22" t="s">
        <v>26</v>
      </c>
      <c r="F27" s="22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